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" sheetId="1" r:id="rId1"/>
  </sheets>
  <calcPr calcId="124519"/>
</workbook>
</file>

<file path=xl/calcChain.xml><?xml version="1.0" encoding="utf-8"?>
<calcChain xmlns="http://schemas.openxmlformats.org/spreadsheetml/2006/main">
  <c r="R67" i="1"/>
  <c r="Q67"/>
  <c r="P67"/>
  <c r="O67"/>
  <c r="N67"/>
  <c r="M67"/>
  <c r="L67"/>
  <c r="K67"/>
  <c r="J67"/>
  <c r="I67"/>
  <c r="H67"/>
  <c r="G67"/>
  <c r="F67"/>
  <c r="E67"/>
  <c r="D67"/>
  <c r="C67"/>
</calcChain>
</file>

<file path=xl/sharedStrings.xml><?xml version="1.0" encoding="utf-8"?>
<sst xmlns="http://schemas.openxmlformats.org/spreadsheetml/2006/main" count="144" uniqueCount="60">
  <si>
    <t>Bonanza</t>
  </si>
  <si>
    <t>Minimum Span Report As On 19/04/2024</t>
  </si>
  <si>
    <t>Symbol</t>
  </si>
  <si>
    <t>Expiry Date</t>
  </si>
  <si>
    <t>Span Margin %</t>
  </si>
  <si>
    <t>Exposure Margin %</t>
  </si>
  <si>
    <t>Mlot</t>
  </si>
  <si>
    <t>Span Margin Per Lot</t>
  </si>
  <si>
    <t>Tot Exp Margin Per Lot</t>
  </si>
  <si>
    <t>Additional Margin Per Lot</t>
  </si>
  <si>
    <t>Special Margin Per Lot</t>
  </si>
  <si>
    <t>ELM Margin Per Lot</t>
  </si>
  <si>
    <t>Span Margin Per unit</t>
  </si>
  <si>
    <t>Exposure Margin Per unit</t>
  </si>
  <si>
    <t>Additional Margin Per unit</t>
  </si>
  <si>
    <t>Special Margin Per unit</t>
  </si>
  <si>
    <t>ELM Margin Per unit</t>
  </si>
  <si>
    <t>Total Margin Per unit</t>
  </si>
  <si>
    <t>Total Margin %</t>
  </si>
  <si>
    <t>Total Margin Per Lot</t>
  </si>
  <si>
    <t xml:space="preserve">ALUMINI   </t>
  </si>
  <si>
    <t>28/06/2024</t>
  </si>
  <si>
    <t>30/04/2024</t>
  </si>
  <si>
    <t>31/05/2024</t>
  </si>
  <si>
    <t xml:space="preserve">ALUMINIUM </t>
  </si>
  <si>
    <t xml:space="preserve">COPPER    </t>
  </si>
  <si>
    <t>COTTONCNDY</t>
  </si>
  <si>
    <t xml:space="preserve">CRUDEOIL  </t>
  </si>
  <si>
    <t>18/06/2024</t>
  </si>
  <si>
    <t>19/04/2024</t>
  </si>
  <si>
    <t>20/05/2024</t>
  </si>
  <si>
    <t xml:space="preserve">CRUDEOILM </t>
  </si>
  <si>
    <t xml:space="preserve">GOLD      </t>
  </si>
  <si>
    <t>05/06/2024</t>
  </si>
  <si>
    <t>05/08/2024</t>
  </si>
  <si>
    <t>GOLDGUINEA</t>
  </si>
  <si>
    <t>31/07/2024</t>
  </si>
  <si>
    <t xml:space="preserve">GOLDM     </t>
  </si>
  <si>
    <t>03/05/2024</t>
  </si>
  <si>
    <t>05/07/2024</t>
  </si>
  <si>
    <t xml:space="preserve">GOLDPETAL </t>
  </si>
  <si>
    <t xml:space="preserve">LEAD      </t>
  </si>
  <si>
    <t xml:space="preserve">LEADMINI  </t>
  </si>
  <si>
    <t>MCXBULLDEX</t>
  </si>
  <si>
    <t>24/04/2024</t>
  </si>
  <si>
    <t>27/05/2024</t>
  </si>
  <si>
    <t xml:space="preserve">MENTHAOIL </t>
  </si>
  <si>
    <t>NATGASMINI</t>
  </si>
  <si>
    <t>25/04/2024</t>
  </si>
  <si>
    <t>25/06/2024</t>
  </si>
  <si>
    <t>26/07/2024</t>
  </si>
  <si>
    <t>28/05/2024</t>
  </si>
  <si>
    <t>NATURALGAS</t>
  </si>
  <si>
    <t xml:space="preserve">SILVER    </t>
  </si>
  <si>
    <t>05/09/2024</t>
  </si>
  <si>
    <t xml:space="preserve">SILVERM   </t>
  </si>
  <si>
    <t>30/08/2024</t>
  </si>
  <si>
    <t xml:space="preserve">SILVERMIC </t>
  </si>
  <si>
    <t xml:space="preserve">ZINC      </t>
  </si>
  <si>
    <t xml:space="preserve">ZINCMINI  </t>
  </si>
</sst>
</file>

<file path=xl/styles.xml><?xml version="1.0" encoding="utf-8"?>
<styleSheet xmlns="http://schemas.openxmlformats.org/spreadsheetml/2006/main">
  <numFmts count="2">
    <numFmt numFmtId="164" formatCode="0.00;\-0.00;\ "/>
    <numFmt numFmtId="165" formatCode="0;\-0;\ "/>
  </numFmts>
  <fonts count="4">
    <font>
      <sz val="11"/>
      <color theme="1"/>
      <name val="Calibri"/>
      <family val="2"/>
      <scheme val="minor"/>
    </font>
    <font>
      <b/>
      <sz val="12"/>
      <name val="Goudy Old Style"/>
    </font>
    <font>
      <sz val="10"/>
      <name val="Goudy Old Style"/>
    </font>
    <font>
      <sz val="8"/>
      <name val="Bookman Old Style"/>
    </font>
  </fonts>
  <fills count="3">
    <fill>
      <patternFill patternType="none"/>
    </fill>
    <fill>
      <patternFill patternType="gray125"/>
    </fill>
    <fill>
      <patternFill patternType="solid">
        <fgColor rgb="FF80808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67"/>
  <sheetViews>
    <sheetView tabSelected="1" workbookViewId="0">
      <pane ySplit="4" topLeftCell="A5" activePane="bottomLeft" state="frozen"/>
      <selection pane="bottomLeft" sqref="A1:K1"/>
    </sheetView>
  </sheetViews>
  <sheetFormatPr defaultRowHeight="15"/>
  <cols>
    <col min="1" max="2" width="12.85546875" style="1" customWidth="1"/>
    <col min="3" max="4" width="10.28515625" style="2" customWidth="1"/>
    <col min="5" max="5" width="8.5703125" style="3" customWidth="1"/>
    <col min="6" max="10" width="14.28515625" style="2" customWidth="1"/>
    <col min="11" max="16" width="10.7109375" style="2" customWidth="1"/>
    <col min="17" max="17" width="9.28515625" style="2" customWidth="1"/>
    <col min="18" max="18" width="14.28515625" style="2" customWidth="1"/>
  </cols>
  <sheetData>
    <row r="1" spans="1:18" ht="16.5">
      <c r="A1" s="11" t="s">
        <v>0</v>
      </c>
      <c r="B1" s="12"/>
      <c r="C1" s="13"/>
      <c r="D1" s="13"/>
      <c r="E1" s="14"/>
      <c r="F1" s="13"/>
      <c r="G1" s="13"/>
      <c r="H1" s="13"/>
      <c r="I1" s="13"/>
      <c r="J1" s="13"/>
      <c r="K1" s="13"/>
    </row>
    <row r="2" spans="1:18" ht="16.5">
      <c r="A2" s="11" t="s">
        <v>1</v>
      </c>
      <c r="B2" s="12"/>
      <c r="C2" s="13"/>
      <c r="D2" s="13"/>
      <c r="E2" s="14"/>
      <c r="F2" s="13"/>
      <c r="G2" s="13"/>
      <c r="H2" s="13"/>
      <c r="I2" s="13"/>
      <c r="J2" s="13"/>
      <c r="K2" s="13"/>
    </row>
    <row r="4" spans="1:18">
      <c r="A4" s="4" t="s">
        <v>2</v>
      </c>
      <c r="B4" s="4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</row>
    <row r="5" spans="1:18">
      <c r="A5" s="7" t="s">
        <v>20</v>
      </c>
      <c r="B5" s="7" t="s">
        <v>21</v>
      </c>
      <c r="C5" s="8">
        <v>10.182435299109001</v>
      </c>
      <c r="D5" s="8">
        <v>1.25</v>
      </c>
      <c r="E5" s="9">
        <v>1000</v>
      </c>
      <c r="F5" s="8">
        <v>24000</v>
      </c>
      <c r="G5" s="8">
        <v>2946.25</v>
      </c>
      <c r="H5" s="8">
        <v>0</v>
      </c>
      <c r="I5" s="8">
        <v>0</v>
      </c>
      <c r="J5" s="8">
        <v>2946.25</v>
      </c>
      <c r="K5" s="8">
        <v>24</v>
      </c>
      <c r="L5" s="8">
        <v>2.94625</v>
      </c>
      <c r="M5" s="8">
        <v>0</v>
      </c>
      <c r="N5" s="8">
        <v>0</v>
      </c>
      <c r="O5" s="8">
        <v>2.94625</v>
      </c>
      <c r="P5" s="8">
        <v>26.946249999999999</v>
      </c>
      <c r="Q5" s="8">
        <v>11.432435299109001</v>
      </c>
      <c r="R5" s="8">
        <v>26946.25</v>
      </c>
    </row>
    <row r="6" spans="1:18">
      <c r="A6" s="7" t="s">
        <v>20</v>
      </c>
      <c r="B6" s="7" t="s">
        <v>22</v>
      </c>
      <c r="C6" s="8">
        <v>10.0418410041841</v>
      </c>
      <c r="D6" s="8">
        <v>1.25</v>
      </c>
      <c r="E6" s="9">
        <v>1000</v>
      </c>
      <c r="F6" s="8">
        <v>24000</v>
      </c>
      <c r="G6" s="8">
        <v>2987.5</v>
      </c>
      <c r="H6" s="8">
        <v>0</v>
      </c>
      <c r="I6" s="8">
        <v>0</v>
      </c>
      <c r="J6" s="8">
        <v>2987.5</v>
      </c>
      <c r="K6" s="8">
        <v>24</v>
      </c>
      <c r="L6" s="8">
        <v>2.9874999999999998</v>
      </c>
      <c r="M6" s="8">
        <v>0</v>
      </c>
      <c r="N6" s="8">
        <v>0</v>
      </c>
      <c r="O6" s="8">
        <v>2.9874999999999998</v>
      </c>
      <c r="P6" s="8">
        <v>26.987500000000001</v>
      </c>
      <c r="Q6" s="8">
        <v>11.2918410041841</v>
      </c>
      <c r="R6" s="8">
        <v>26987.5</v>
      </c>
    </row>
    <row r="7" spans="1:18">
      <c r="A7" s="7" t="s">
        <v>20</v>
      </c>
      <c r="B7" s="7" t="s">
        <v>23</v>
      </c>
      <c r="C7" s="8">
        <v>10.054461667364899</v>
      </c>
      <c r="D7" s="8">
        <v>1.25</v>
      </c>
      <c r="E7" s="9">
        <v>1000</v>
      </c>
      <c r="F7" s="8">
        <v>24000</v>
      </c>
      <c r="G7" s="8">
        <v>2983.75</v>
      </c>
      <c r="H7" s="8">
        <v>0</v>
      </c>
      <c r="I7" s="8">
        <v>0</v>
      </c>
      <c r="J7" s="8">
        <v>2983.75</v>
      </c>
      <c r="K7" s="8">
        <v>24</v>
      </c>
      <c r="L7" s="8">
        <v>2.9837500000000001</v>
      </c>
      <c r="M7" s="8">
        <v>0</v>
      </c>
      <c r="N7" s="8">
        <v>0</v>
      </c>
      <c r="O7" s="8">
        <v>2.9837500000000001</v>
      </c>
      <c r="P7" s="8">
        <v>26.983750000000001</v>
      </c>
      <c r="Q7" s="8">
        <v>11.304461667364899</v>
      </c>
      <c r="R7" s="8">
        <v>26983.75</v>
      </c>
    </row>
    <row r="8" spans="1:18">
      <c r="A8" s="7" t="s">
        <v>24</v>
      </c>
      <c r="B8" s="7" t="s">
        <v>21</v>
      </c>
      <c r="C8" s="8">
        <v>10.501995379122</v>
      </c>
      <c r="D8" s="8">
        <v>1.25</v>
      </c>
      <c r="E8" s="9">
        <v>5000</v>
      </c>
      <c r="F8" s="8">
        <v>125000</v>
      </c>
      <c r="G8" s="8">
        <v>14878.125</v>
      </c>
      <c r="H8" s="8">
        <v>0</v>
      </c>
      <c r="I8" s="8">
        <v>0</v>
      </c>
      <c r="J8" s="8">
        <v>14878.125</v>
      </c>
      <c r="K8" s="8">
        <v>25</v>
      </c>
      <c r="L8" s="8">
        <v>2.975625</v>
      </c>
      <c r="M8" s="8">
        <v>0</v>
      </c>
      <c r="N8" s="8">
        <v>0</v>
      </c>
      <c r="O8" s="8">
        <v>2.975625</v>
      </c>
      <c r="P8" s="8">
        <v>27.975625000000001</v>
      </c>
      <c r="Q8" s="8">
        <v>11.751995379122</v>
      </c>
      <c r="R8" s="8">
        <v>139878.125</v>
      </c>
    </row>
    <row r="9" spans="1:18">
      <c r="A9" s="7" t="s">
        <v>24</v>
      </c>
      <c r="B9" s="7" t="s">
        <v>22</v>
      </c>
      <c r="C9" s="8">
        <v>10.050251256281401</v>
      </c>
      <c r="D9" s="8">
        <v>1.25</v>
      </c>
      <c r="E9" s="9">
        <v>5000</v>
      </c>
      <c r="F9" s="8">
        <v>120000</v>
      </c>
      <c r="G9" s="8">
        <v>14925</v>
      </c>
      <c r="H9" s="8">
        <v>0</v>
      </c>
      <c r="I9" s="8">
        <v>0</v>
      </c>
      <c r="J9" s="8">
        <v>14925</v>
      </c>
      <c r="K9" s="8">
        <v>24</v>
      </c>
      <c r="L9" s="8">
        <v>2.9849999999999999</v>
      </c>
      <c r="M9" s="8">
        <v>0</v>
      </c>
      <c r="N9" s="8">
        <v>0</v>
      </c>
      <c r="O9" s="8">
        <v>2.9849999999999999</v>
      </c>
      <c r="P9" s="8">
        <v>26.984999999999999</v>
      </c>
      <c r="Q9" s="8">
        <v>11.300251256281401</v>
      </c>
      <c r="R9" s="8">
        <v>134925</v>
      </c>
    </row>
    <row r="10" spans="1:18">
      <c r="A10" s="7" t="s">
        <v>24</v>
      </c>
      <c r="B10" s="7" t="s">
        <v>23</v>
      </c>
      <c r="C10" s="8">
        <v>10.060783902745801</v>
      </c>
      <c r="D10" s="8">
        <v>1.25</v>
      </c>
      <c r="E10" s="9">
        <v>5000</v>
      </c>
      <c r="F10" s="8">
        <v>120000</v>
      </c>
      <c r="G10" s="8">
        <v>14909.375</v>
      </c>
      <c r="H10" s="8">
        <v>0</v>
      </c>
      <c r="I10" s="8">
        <v>0</v>
      </c>
      <c r="J10" s="8">
        <v>14909.375</v>
      </c>
      <c r="K10" s="8">
        <v>24</v>
      </c>
      <c r="L10" s="8">
        <v>2.9818750000000001</v>
      </c>
      <c r="M10" s="8">
        <v>0</v>
      </c>
      <c r="N10" s="8">
        <v>0</v>
      </c>
      <c r="O10" s="8">
        <v>2.9818750000000001</v>
      </c>
      <c r="P10" s="8">
        <v>26.981874999999999</v>
      </c>
      <c r="Q10" s="8">
        <v>11.310783902745801</v>
      </c>
      <c r="R10" s="8">
        <v>134909.375</v>
      </c>
    </row>
    <row r="11" spans="1:18">
      <c r="A11" s="7" t="s">
        <v>25</v>
      </c>
      <c r="B11" s="7" t="s">
        <v>21</v>
      </c>
      <c r="C11" s="8">
        <v>8.0037664783427491</v>
      </c>
      <c r="D11" s="8">
        <v>1.25</v>
      </c>
      <c r="E11" s="9">
        <v>2500</v>
      </c>
      <c r="F11" s="8">
        <v>170000</v>
      </c>
      <c r="G11" s="8">
        <v>26550</v>
      </c>
      <c r="H11" s="8">
        <v>0</v>
      </c>
      <c r="I11" s="8">
        <v>0</v>
      </c>
      <c r="J11" s="8">
        <v>26550</v>
      </c>
      <c r="K11" s="8">
        <v>68</v>
      </c>
      <c r="L11" s="8">
        <v>10.62</v>
      </c>
      <c r="M11" s="8">
        <v>0</v>
      </c>
      <c r="N11" s="8">
        <v>0</v>
      </c>
      <c r="O11" s="8">
        <v>10.62</v>
      </c>
      <c r="P11" s="8">
        <v>78.62</v>
      </c>
      <c r="Q11" s="8">
        <v>9.2537664783427491</v>
      </c>
      <c r="R11" s="8">
        <v>196550</v>
      </c>
    </row>
    <row r="12" spans="1:18">
      <c r="A12" s="7" t="s">
        <v>25</v>
      </c>
      <c r="B12" s="7" t="s">
        <v>22</v>
      </c>
      <c r="C12" s="8">
        <v>7.98569725864124</v>
      </c>
      <c r="D12" s="8">
        <v>1.25</v>
      </c>
      <c r="E12" s="9">
        <v>2500</v>
      </c>
      <c r="F12" s="8">
        <v>167500</v>
      </c>
      <c r="G12" s="8">
        <v>26218.75</v>
      </c>
      <c r="H12" s="8">
        <v>0</v>
      </c>
      <c r="I12" s="8">
        <v>0</v>
      </c>
      <c r="J12" s="8">
        <v>26218.75</v>
      </c>
      <c r="K12" s="8">
        <v>67</v>
      </c>
      <c r="L12" s="8">
        <v>10.487500000000001</v>
      </c>
      <c r="M12" s="8">
        <v>0</v>
      </c>
      <c r="N12" s="8">
        <v>0</v>
      </c>
      <c r="O12" s="8">
        <v>10.487500000000001</v>
      </c>
      <c r="P12" s="8">
        <v>77.487499999999997</v>
      </c>
      <c r="Q12" s="8">
        <v>9.23569725864124</v>
      </c>
      <c r="R12" s="8">
        <v>193718.75</v>
      </c>
    </row>
    <row r="13" spans="1:18">
      <c r="A13" s="7" t="s">
        <v>25</v>
      </c>
      <c r="B13" s="7" t="s">
        <v>23</v>
      </c>
      <c r="C13" s="8">
        <v>8.0283353010625707</v>
      </c>
      <c r="D13" s="8">
        <v>1.25</v>
      </c>
      <c r="E13" s="9">
        <v>2500</v>
      </c>
      <c r="F13" s="8">
        <v>170000</v>
      </c>
      <c r="G13" s="8">
        <v>26468.75</v>
      </c>
      <c r="H13" s="8">
        <v>0</v>
      </c>
      <c r="I13" s="8">
        <v>0</v>
      </c>
      <c r="J13" s="8">
        <v>26468.75</v>
      </c>
      <c r="K13" s="8">
        <v>68</v>
      </c>
      <c r="L13" s="8">
        <v>10.5875</v>
      </c>
      <c r="M13" s="8">
        <v>0</v>
      </c>
      <c r="N13" s="8">
        <v>0</v>
      </c>
      <c r="O13" s="8">
        <v>10.5875</v>
      </c>
      <c r="P13" s="8">
        <v>78.587500000000006</v>
      </c>
      <c r="Q13" s="8">
        <v>9.2783353010625707</v>
      </c>
      <c r="R13" s="8">
        <v>196468.75</v>
      </c>
    </row>
    <row r="14" spans="1:18">
      <c r="A14" s="7" t="s">
        <v>26</v>
      </c>
      <c r="B14" s="7" t="s">
        <v>23</v>
      </c>
      <c r="C14" s="8">
        <v>8.0104347826086997</v>
      </c>
      <c r="D14" s="8">
        <v>1.25</v>
      </c>
      <c r="E14" s="9">
        <v>48</v>
      </c>
      <c r="F14" s="8">
        <v>221088</v>
      </c>
      <c r="G14" s="8">
        <v>34500</v>
      </c>
      <c r="H14" s="8">
        <v>0</v>
      </c>
      <c r="I14" s="8">
        <v>0</v>
      </c>
      <c r="J14" s="8">
        <v>34500</v>
      </c>
      <c r="K14" s="8">
        <v>4606</v>
      </c>
      <c r="L14" s="8">
        <v>718.75</v>
      </c>
      <c r="M14" s="8">
        <v>0</v>
      </c>
      <c r="N14" s="8">
        <v>0</v>
      </c>
      <c r="O14" s="8">
        <v>718.75</v>
      </c>
      <c r="P14" s="8">
        <v>5324.75</v>
      </c>
      <c r="Q14" s="8">
        <v>9.2604347826086997</v>
      </c>
      <c r="R14" s="8">
        <v>255588</v>
      </c>
    </row>
    <row r="15" spans="1:18">
      <c r="A15" s="7" t="s">
        <v>27</v>
      </c>
      <c r="B15" s="7" t="s">
        <v>28</v>
      </c>
      <c r="C15" s="8">
        <v>32.405027135104298</v>
      </c>
      <c r="D15" s="8">
        <v>1.25</v>
      </c>
      <c r="E15" s="9">
        <v>100</v>
      </c>
      <c r="F15" s="8">
        <v>226900</v>
      </c>
      <c r="G15" s="8">
        <v>8752.5</v>
      </c>
      <c r="H15" s="8">
        <v>0</v>
      </c>
      <c r="I15" s="8">
        <v>0</v>
      </c>
      <c r="J15" s="8">
        <v>8752.5</v>
      </c>
      <c r="K15" s="8">
        <v>2269</v>
      </c>
      <c r="L15" s="8">
        <v>87.525000000000006</v>
      </c>
      <c r="M15" s="8">
        <v>0</v>
      </c>
      <c r="N15" s="8">
        <v>0</v>
      </c>
      <c r="O15" s="8">
        <v>87.525000000000006</v>
      </c>
      <c r="P15" s="8">
        <v>2356.5250000000001</v>
      </c>
      <c r="Q15" s="8">
        <v>33.655027135104298</v>
      </c>
      <c r="R15" s="8">
        <v>235652.5</v>
      </c>
    </row>
    <row r="16" spans="1:18">
      <c r="A16" s="7" t="s">
        <v>27</v>
      </c>
      <c r="B16" s="7" t="s">
        <v>29</v>
      </c>
      <c r="C16" s="8">
        <v>32.307257836769303</v>
      </c>
      <c r="D16" s="8">
        <v>26.25</v>
      </c>
      <c r="E16" s="9">
        <v>100</v>
      </c>
      <c r="F16" s="8">
        <v>228800</v>
      </c>
      <c r="G16" s="8">
        <v>185902.5</v>
      </c>
      <c r="H16" s="8">
        <v>0</v>
      </c>
      <c r="I16" s="8">
        <v>0</v>
      </c>
      <c r="J16" s="8">
        <v>185902.5</v>
      </c>
      <c r="K16" s="8">
        <v>2288</v>
      </c>
      <c r="L16" s="8">
        <v>1859.0250000000001</v>
      </c>
      <c r="M16" s="8">
        <v>0</v>
      </c>
      <c r="N16" s="8">
        <v>0</v>
      </c>
      <c r="O16" s="8">
        <v>1859.0250000000001</v>
      </c>
      <c r="P16" s="8">
        <v>4147.0249999999996</v>
      </c>
      <c r="Q16" s="8">
        <v>58.557257836769303</v>
      </c>
      <c r="R16" s="8">
        <v>414702.5</v>
      </c>
    </row>
    <row r="17" spans="1:18">
      <c r="A17" s="7" t="s">
        <v>27</v>
      </c>
      <c r="B17" s="7" t="s">
        <v>30</v>
      </c>
      <c r="C17" s="8">
        <v>32.347924957362103</v>
      </c>
      <c r="D17" s="8">
        <v>1.25</v>
      </c>
      <c r="E17" s="9">
        <v>100</v>
      </c>
      <c r="F17" s="8">
        <v>227600</v>
      </c>
      <c r="G17" s="8">
        <v>8795</v>
      </c>
      <c r="H17" s="8">
        <v>0</v>
      </c>
      <c r="I17" s="8">
        <v>0</v>
      </c>
      <c r="J17" s="8">
        <v>8795</v>
      </c>
      <c r="K17" s="8">
        <v>2276</v>
      </c>
      <c r="L17" s="8">
        <v>87.95</v>
      </c>
      <c r="M17" s="8">
        <v>0</v>
      </c>
      <c r="N17" s="8">
        <v>0</v>
      </c>
      <c r="O17" s="8">
        <v>87.95</v>
      </c>
      <c r="P17" s="8">
        <v>2363.9499999999998</v>
      </c>
      <c r="Q17" s="8">
        <v>33.597924957362103</v>
      </c>
      <c r="R17" s="8">
        <v>236395</v>
      </c>
    </row>
    <row r="18" spans="1:18">
      <c r="A18" s="7" t="s">
        <v>31</v>
      </c>
      <c r="B18" s="7" t="s">
        <v>28</v>
      </c>
      <c r="C18" s="8">
        <v>32.529948659440997</v>
      </c>
      <c r="D18" s="8">
        <v>1.25</v>
      </c>
      <c r="E18" s="9">
        <v>10</v>
      </c>
      <c r="F18" s="8">
        <v>22810</v>
      </c>
      <c r="G18" s="8">
        <v>876.5</v>
      </c>
      <c r="H18" s="8">
        <v>0</v>
      </c>
      <c r="I18" s="8">
        <v>0</v>
      </c>
      <c r="J18" s="8">
        <v>876.5</v>
      </c>
      <c r="K18" s="8">
        <v>2281</v>
      </c>
      <c r="L18" s="8">
        <v>87.65</v>
      </c>
      <c r="M18" s="8">
        <v>0</v>
      </c>
      <c r="N18" s="8">
        <v>0</v>
      </c>
      <c r="O18" s="8">
        <v>87.65</v>
      </c>
      <c r="P18" s="8">
        <v>2368.65</v>
      </c>
      <c r="Q18" s="8">
        <v>33.779948659440997</v>
      </c>
      <c r="R18" s="8">
        <v>23686.5</v>
      </c>
    </row>
    <row r="19" spans="1:18">
      <c r="A19" s="7" t="s">
        <v>31</v>
      </c>
      <c r="B19" s="7" t="s">
        <v>29</v>
      </c>
      <c r="C19" s="8">
        <v>32.307257836769303</v>
      </c>
      <c r="D19" s="8">
        <v>26.25</v>
      </c>
      <c r="E19" s="9">
        <v>10</v>
      </c>
      <c r="F19" s="8">
        <v>22880</v>
      </c>
      <c r="G19" s="8">
        <v>18590.25</v>
      </c>
      <c r="H19" s="8">
        <v>0</v>
      </c>
      <c r="I19" s="8">
        <v>0</v>
      </c>
      <c r="J19" s="8">
        <v>18590.25</v>
      </c>
      <c r="K19" s="8">
        <v>2288</v>
      </c>
      <c r="L19" s="8">
        <v>1859.0250000000001</v>
      </c>
      <c r="M19" s="8">
        <v>0</v>
      </c>
      <c r="N19" s="8">
        <v>0</v>
      </c>
      <c r="O19" s="8">
        <v>1859.0250000000001</v>
      </c>
      <c r="P19" s="8">
        <v>4147.0249999999996</v>
      </c>
      <c r="Q19" s="8">
        <v>58.557257836769303</v>
      </c>
      <c r="R19" s="8">
        <v>41470.25</v>
      </c>
    </row>
    <row r="20" spans="1:18">
      <c r="A20" s="7" t="s">
        <v>31</v>
      </c>
      <c r="B20" s="7" t="s">
        <v>30</v>
      </c>
      <c r="C20" s="8">
        <v>32.357122547625799</v>
      </c>
      <c r="D20" s="8">
        <v>1.25</v>
      </c>
      <c r="E20" s="9">
        <v>10</v>
      </c>
      <c r="F20" s="8">
        <v>22760</v>
      </c>
      <c r="G20" s="8">
        <v>879.25</v>
      </c>
      <c r="H20" s="8">
        <v>0</v>
      </c>
      <c r="I20" s="8">
        <v>0</v>
      </c>
      <c r="J20" s="8">
        <v>879.25</v>
      </c>
      <c r="K20" s="8">
        <v>2276</v>
      </c>
      <c r="L20" s="8">
        <v>87.924999999999997</v>
      </c>
      <c r="M20" s="8">
        <v>0</v>
      </c>
      <c r="N20" s="8">
        <v>0</v>
      </c>
      <c r="O20" s="8">
        <v>87.924999999999997</v>
      </c>
      <c r="P20" s="8">
        <v>2363.9250000000002</v>
      </c>
      <c r="Q20" s="8">
        <v>33.607122547625799</v>
      </c>
      <c r="R20" s="8">
        <v>23639.25</v>
      </c>
    </row>
    <row r="21" spans="1:18">
      <c r="A21" s="7" t="s">
        <v>32</v>
      </c>
      <c r="B21" s="7" t="s">
        <v>33</v>
      </c>
      <c r="C21" s="8">
        <v>5.9945017182130602</v>
      </c>
      <c r="D21" s="8">
        <v>3.25</v>
      </c>
      <c r="E21" s="9">
        <v>100</v>
      </c>
      <c r="F21" s="8">
        <v>436100</v>
      </c>
      <c r="G21" s="8">
        <v>236437.5</v>
      </c>
      <c r="H21" s="8">
        <v>145500</v>
      </c>
      <c r="I21" s="8">
        <v>0</v>
      </c>
      <c r="J21" s="8">
        <v>236437.5</v>
      </c>
      <c r="K21" s="8">
        <v>4361</v>
      </c>
      <c r="L21" s="8">
        <v>2364.375</v>
      </c>
      <c r="M21" s="8">
        <v>1455</v>
      </c>
      <c r="N21" s="8">
        <v>0</v>
      </c>
      <c r="O21" s="8">
        <v>2364.375</v>
      </c>
      <c r="P21" s="8">
        <v>6725.375</v>
      </c>
      <c r="Q21" s="8">
        <v>9.2445017182130602</v>
      </c>
      <c r="R21" s="8">
        <v>672537.5</v>
      </c>
    </row>
    <row r="22" spans="1:18">
      <c r="A22" s="7" t="s">
        <v>32</v>
      </c>
      <c r="B22" s="7" t="s">
        <v>34</v>
      </c>
      <c r="C22" s="8">
        <v>5.9942141848444601</v>
      </c>
      <c r="D22" s="8">
        <v>3.25</v>
      </c>
      <c r="E22" s="9">
        <v>100</v>
      </c>
      <c r="F22" s="8">
        <v>437200</v>
      </c>
      <c r="G22" s="8">
        <v>237045.25</v>
      </c>
      <c r="H22" s="8">
        <v>145874</v>
      </c>
      <c r="I22" s="8">
        <v>0</v>
      </c>
      <c r="J22" s="8">
        <v>237045.25</v>
      </c>
      <c r="K22" s="8">
        <v>4372</v>
      </c>
      <c r="L22" s="8">
        <v>2370.4524999999999</v>
      </c>
      <c r="M22" s="8">
        <v>1458.74</v>
      </c>
      <c r="N22" s="8">
        <v>0</v>
      </c>
      <c r="O22" s="8">
        <v>2370.4524999999999</v>
      </c>
      <c r="P22" s="8">
        <v>6742.4525000000003</v>
      </c>
      <c r="Q22" s="8">
        <v>9.2442141848444592</v>
      </c>
      <c r="R22" s="8">
        <v>674245.25</v>
      </c>
    </row>
    <row r="23" spans="1:18">
      <c r="A23" s="7" t="s">
        <v>35</v>
      </c>
      <c r="B23" s="7" t="s">
        <v>21</v>
      </c>
      <c r="C23" s="8">
        <v>5.9759607245640796</v>
      </c>
      <c r="D23" s="8">
        <v>3.25</v>
      </c>
      <c r="E23" s="9">
        <v>1</v>
      </c>
      <c r="F23" s="8">
        <v>3530</v>
      </c>
      <c r="G23" s="8">
        <v>1919.7750000000001</v>
      </c>
      <c r="H23" s="8">
        <v>1181.4000000000001</v>
      </c>
      <c r="I23" s="8">
        <v>0</v>
      </c>
      <c r="J23" s="8">
        <v>1919.7750000000001</v>
      </c>
      <c r="K23" s="8">
        <v>3530</v>
      </c>
      <c r="L23" s="8">
        <v>1919.7750000000001</v>
      </c>
      <c r="M23" s="8">
        <v>1181.4000000000001</v>
      </c>
      <c r="N23" s="8">
        <v>0</v>
      </c>
      <c r="O23" s="8">
        <v>1919.7750000000001</v>
      </c>
      <c r="P23" s="8">
        <v>5449.7749999999996</v>
      </c>
      <c r="Q23" s="8">
        <v>9.2259607245640805</v>
      </c>
      <c r="R23" s="8">
        <v>5449.7749999999996</v>
      </c>
    </row>
    <row r="24" spans="1:18">
      <c r="A24" s="7" t="s">
        <v>35</v>
      </c>
      <c r="B24" s="7" t="s">
        <v>22</v>
      </c>
      <c r="C24" s="8">
        <v>5.9810345117986898</v>
      </c>
      <c r="D24" s="8">
        <v>3.25</v>
      </c>
      <c r="E24" s="9">
        <v>1</v>
      </c>
      <c r="F24" s="8">
        <v>3551</v>
      </c>
      <c r="G24" s="8">
        <v>1929.5574999999999</v>
      </c>
      <c r="H24" s="8">
        <v>1187.42</v>
      </c>
      <c r="I24" s="8">
        <v>0</v>
      </c>
      <c r="J24" s="8">
        <v>1929.5574999999999</v>
      </c>
      <c r="K24" s="8">
        <v>3551</v>
      </c>
      <c r="L24" s="8">
        <v>1929.5574999999999</v>
      </c>
      <c r="M24" s="8">
        <v>1187.42</v>
      </c>
      <c r="N24" s="8">
        <v>0</v>
      </c>
      <c r="O24" s="8">
        <v>1929.5574999999999</v>
      </c>
      <c r="P24" s="8">
        <v>5480.5574999999999</v>
      </c>
      <c r="Q24" s="8">
        <v>9.2310345117986898</v>
      </c>
      <c r="R24" s="8">
        <v>5480.5574999999999</v>
      </c>
    </row>
    <row r="25" spans="1:18">
      <c r="A25" s="7" t="s">
        <v>35</v>
      </c>
      <c r="B25" s="7" t="s">
        <v>23</v>
      </c>
      <c r="C25" s="8">
        <v>5.9830076465590496</v>
      </c>
      <c r="D25" s="8">
        <v>3.25</v>
      </c>
      <c r="E25" s="9">
        <v>1</v>
      </c>
      <c r="F25" s="8">
        <v>3521</v>
      </c>
      <c r="G25" s="8">
        <v>1912.625</v>
      </c>
      <c r="H25" s="8">
        <v>1177</v>
      </c>
      <c r="I25" s="8">
        <v>0</v>
      </c>
      <c r="J25" s="8">
        <v>1912.625</v>
      </c>
      <c r="K25" s="8">
        <v>3521</v>
      </c>
      <c r="L25" s="8">
        <v>1912.625</v>
      </c>
      <c r="M25" s="8">
        <v>1177</v>
      </c>
      <c r="N25" s="8">
        <v>0</v>
      </c>
      <c r="O25" s="8">
        <v>1912.625</v>
      </c>
      <c r="P25" s="8">
        <v>5433.625</v>
      </c>
      <c r="Q25" s="8">
        <v>9.2330076465590505</v>
      </c>
      <c r="R25" s="8">
        <v>5433.625</v>
      </c>
    </row>
    <row r="26" spans="1:18">
      <c r="A26" s="7" t="s">
        <v>35</v>
      </c>
      <c r="B26" s="7" t="s">
        <v>36</v>
      </c>
      <c r="C26" s="8">
        <v>5.9603993907598598</v>
      </c>
      <c r="D26" s="8">
        <v>3.25</v>
      </c>
      <c r="E26" s="9">
        <v>1</v>
      </c>
      <c r="F26" s="8">
        <v>3522</v>
      </c>
      <c r="G26" s="8">
        <v>1920.425</v>
      </c>
      <c r="H26" s="8">
        <v>1181.8</v>
      </c>
      <c r="I26" s="8">
        <v>0</v>
      </c>
      <c r="J26" s="8">
        <v>1920.425</v>
      </c>
      <c r="K26" s="8">
        <v>3522</v>
      </c>
      <c r="L26" s="8">
        <v>1920.425</v>
      </c>
      <c r="M26" s="8">
        <v>1181.8</v>
      </c>
      <c r="N26" s="8">
        <v>0</v>
      </c>
      <c r="O26" s="8">
        <v>1920.425</v>
      </c>
      <c r="P26" s="8">
        <v>5442.4250000000002</v>
      </c>
      <c r="Q26" s="8">
        <v>9.2103993907598607</v>
      </c>
      <c r="R26" s="8">
        <v>5442.4250000000002</v>
      </c>
    </row>
    <row r="27" spans="1:18">
      <c r="A27" s="7" t="s">
        <v>37</v>
      </c>
      <c r="B27" s="7" t="s">
        <v>38</v>
      </c>
      <c r="C27" s="8">
        <v>5.9879175550817401</v>
      </c>
      <c r="D27" s="8">
        <v>3.25</v>
      </c>
      <c r="E27" s="9">
        <v>10</v>
      </c>
      <c r="F27" s="8">
        <v>43810</v>
      </c>
      <c r="G27" s="8">
        <v>23778.3</v>
      </c>
      <c r="H27" s="8">
        <v>14632.8</v>
      </c>
      <c r="I27" s="8">
        <v>0</v>
      </c>
      <c r="J27" s="8">
        <v>23778.3</v>
      </c>
      <c r="K27" s="8">
        <v>4381</v>
      </c>
      <c r="L27" s="8">
        <v>2377.83</v>
      </c>
      <c r="M27" s="8">
        <v>1463.28</v>
      </c>
      <c r="N27" s="8">
        <v>0</v>
      </c>
      <c r="O27" s="8">
        <v>2377.83</v>
      </c>
      <c r="P27" s="8">
        <v>6758.83</v>
      </c>
      <c r="Q27" s="8">
        <v>9.2379175550817401</v>
      </c>
      <c r="R27" s="8">
        <v>67588.3</v>
      </c>
    </row>
    <row r="28" spans="1:18">
      <c r="A28" s="7" t="s">
        <v>37</v>
      </c>
      <c r="B28" s="7" t="s">
        <v>33</v>
      </c>
      <c r="C28" s="8">
        <v>5.9911506856844499</v>
      </c>
      <c r="D28" s="8">
        <v>3.25</v>
      </c>
      <c r="E28" s="9">
        <v>10</v>
      </c>
      <c r="F28" s="8">
        <v>43600</v>
      </c>
      <c r="G28" s="8">
        <v>23651.55</v>
      </c>
      <c r="H28" s="8">
        <v>14554.8</v>
      </c>
      <c r="I28" s="8">
        <v>0</v>
      </c>
      <c r="J28" s="8">
        <v>23651.55</v>
      </c>
      <c r="K28" s="8">
        <v>4360</v>
      </c>
      <c r="L28" s="8">
        <v>2365.1550000000002</v>
      </c>
      <c r="M28" s="8">
        <v>1455.48</v>
      </c>
      <c r="N28" s="8">
        <v>0</v>
      </c>
      <c r="O28" s="8">
        <v>2365.1550000000002</v>
      </c>
      <c r="P28" s="8">
        <v>6725.1549999999997</v>
      </c>
      <c r="Q28" s="8">
        <v>9.2411506856844507</v>
      </c>
      <c r="R28" s="8">
        <v>67251.55</v>
      </c>
    </row>
    <row r="29" spans="1:18">
      <c r="A29" s="7" t="s">
        <v>37</v>
      </c>
      <c r="B29" s="7" t="s">
        <v>39</v>
      </c>
      <c r="C29" s="8">
        <v>5.98970840480274</v>
      </c>
      <c r="D29" s="8">
        <v>3.25</v>
      </c>
      <c r="E29" s="9">
        <v>10</v>
      </c>
      <c r="F29" s="8">
        <v>43650</v>
      </c>
      <c r="G29" s="8">
        <v>23684.375</v>
      </c>
      <c r="H29" s="8">
        <v>14575</v>
      </c>
      <c r="I29" s="8">
        <v>0</v>
      </c>
      <c r="J29" s="8">
        <v>23684.375</v>
      </c>
      <c r="K29" s="8">
        <v>4365</v>
      </c>
      <c r="L29" s="8">
        <v>2368.4375</v>
      </c>
      <c r="M29" s="8">
        <v>1457.5</v>
      </c>
      <c r="N29" s="8">
        <v>0</v>
      </c>
      <c r="O29" s="8">
        <v>2368.4375</v>
      </c>
      <c r="P29" s="8">
        <v>6733.4375</v>
      </c>
      <c r="Q29" s="8">
        <v>9.2397084048027391</v>
      </c>
      <c r="R29" s="8">
        <v>67334.375</v>
      </c>
    </row>
    <row r="30" spans="1:18">
      <c r="A30" s="7" t="s">
        <v>40</v>
      </c>
      <c r="B30" s="7" t="s">
        <v>21</v>
      </c>
      <c r="C30" s="8">
        <v>5.9781858345989196</v>
      </c>
      <c r="D30" s="8">
        <v>3.25</v>
      </c>
      <c r="E30" s="9">
        <v>1</v>
      </c>
      <c r="F30" s="8">
        <v>433</v>
      </c>
      <c r="G30" s="8">
        <v>235.39750000000001</v>
      </c>
      <c r="H30" s="8">
        <v>144.86000000000001</v>
      </c>
      <c r="I30" s="8">
        <v>0</v>
      </c>
      <c r="J30" s="8">
        <v>235.39750000000001</v>
      </c>
      <c r="K30" s="8">
        <v>433</v>
      </c>
      <c r="L30" s="8">
        <v>235.39750000000001</v>
      </c>
      <c r="M30" s="8">
        <v>144.86000000000001</v>
      </c>
      <c r="N30" s="8">
        <v>0</v>
      </c>
      <c r="O30" s="8">
        <v>235.39750000000001</v>
      </c>
      <c r="P30" s="8">
        <v>668.39750000000004</v>
      </c>
      <c r="Q30" s="8">
        <v>9.2281858345989196</v>
      </c>
      <c r="R30" s="8">
        <v>668.39750000000004</v>
      </c>
    </row>
    <row r="31" spans="1:18">
      <c r="A31" s="7" t="s">
        <v>40</v>
      </c>
      <c r="B31" s="7" t="s">
        <v>22</v>
      </c>
      <c r="C31" s="8">
        <v>5.9799753120285297</v>
      </c>
      <c r="D31" s="8">
        <v>3.25</v>
      </c>
      <c r="E31" s="9">
        <v>1</v>
      </c>
      <c r="F31" s="8">
        <v>436</v>
      </c>
      <c r="G31" s="8">
        <v>236.95750000000001</v>
      </c>
      <c r="H31" s="8">
        <v>145.82</v>
      </c>
      <c r="I31" s="8">
        <v>0</v>
      </c>
      <c r="J31" s="8">
        <v>236.95750000000001</v>
      </c>
      <c r="K31" s="8">
        <v>436</v>
      </c>
      <c r="L31" s="8">
        <v>236.95750000000001</v>
      </c>
      <c r="M31" s="8">
        <v>145.82</v>
      </c>
      <c r="N31" s="8">
        <v>0</v>
      </c>
      <c r="O31" s="8">
        <v>236.95750000000001</v>
      </c>
      <c r="P31" s="8">
        <v>672.95749999999998</v>
      </c>
      <c r="Q31" s="8">
        <v>9.2299753120285306</v>
      </c>
      <c r="R31" s="8">
        <v>672.95749999999998</v>
      </c>
    </row>
    <row r="32" spans="1:18">
      <c r="A32" s="7" t="s">
        <v>40</v>
      </c>
      <c r="B32" s="7" t="s">
        <v>23</v>
      </c>
      <c r="C32" s="8">
        <v>5.9939091915836098</v>
      </c>
      <c r="D32" s="8">
        <v>3.25</v>
      </c>
      <c r="E32" s="9">
        <v>1</v>
      </c>
      <c r="F32" s="8">
        <v>433</v>
      </c>
      <c r="G32" s="8">
        <v>234.78</v>
      </c>
      <c r="H32" s="8">
        <v>144.47999999999999</v>
      </c>
      <c r="I32" s="8">
        <v>0</v>
      </c>
      <c r="J32" s="8">
        <v>234.78</v>
      </c>
      <c r="K32" s="8">
        <v>433</v>
      </c>
      <c r="L32" s="8">
        <v>234.78</v>
      </c>
      <c r="M32" s="8">
        <v>144.47999999999999</v>
      </c>
      <c r="N32" s="8">
        <v>0</v>
      </c>
      <c r="O32" s="8">
        <v>234.78</v>
      </c>
      <c r="P32" s="8">
        <v>667.78</v>
      </c>
      <c r="Q32" s="8">
        <v>9.2439091915836098</v>
      </c>
      <c r="R32" s="8">
        <v>667.78</v>
      </c>
    </row>
    <row r="33" spans="1:18">
      <c r="A33" s="7" t="s">
        <v>40</v>
      </c>
      <c r="B33" s="7" t="s">
        <v>36</v>
      </c>
      <c r="C33" s="8">
        <v>6.0055096418732798</v>
      </c>
      <c r="D33" s="8">
        <v>3.25</v>
      </c>
      <c r="E33" s="9">
        <v>1</v>
      </c>
      <c r="F33" s="8">
        <v>436</v>
      </c>
      <c r="G33" s="8">
        <v>235.95</v>
      </c>
      <c r="H33" s="8">
        <v>145.19999999999999</v>
      </c>
      <c r="I33" s="8">
        <v>0</v>
      </c>
      <c r="J33" s="8">
        <v>235.95</v>
      </c>
      <c r="K33" s="8">
        <v>436</v>
      </c>
      <c r="L33" s="8">
        <v>235.95</v>
      </c>
      <c r="M33" s="8">
        <v>145.19999999999999</v>
      </c>
      <c r="N33" s="8">
        <v>0</v>
      </c>
      <c r="O33" s="8">
        <v>235.95</v>
      </c>
      <c r="P33" s="8">
        <v>671.95</v>
      </c>
      <c r="Q33" s="8">
        <v>9.2555096418732798</v>
      </c>
      <c r="R33" s="8">
        <v>671.95</v>
      </c>
    </row>
    <row r="34" spans="1:18">
      <c r="A34" s="7" t="s">
        <v>41</v>
      </c>
      <c r="B34" s="7" t="s">
        <v>21</v>
      </c>
      <c r="C34" s="8">
        <v>5.7757941716986103</v>
      </c>
      <c r="D34" s="8">
        <v>1.25</v>
      </c>
      <c r="E34" s="9">
        <v>5000</v>
      </c>
      <c r="F34" s="8">
        <v>55000</v>
      </c>
      <c r="G34" s="8">
        <v>11903.125</v>
      </c>
      <c r="H34" s="8">
        <v>0</v>
      </c>
      <c r="I34" s="8">
        <v>0</v>
      </c>
      <c r="J34" s="8">
        <v>11903.125</v>
      </c>
      <c r="K34" s="8">
        <v>11</v>
      </c>
      <c r="L34" s="8">
        <v>2.3806250000000002</v>
      </c>
      <c r="M34" s="8">
        <v>0</v>
      </c>
      <c r="N34" s="8">
        <v>0</v>
      </c>
      <c r="O34" s="8">
        <v>2.3806250000000002</v>
      </c>
      <c r="P34" s="8">
        <v>13.380625</v>
      </c>
      <c r="Q34" s="8">
        <v>7.0257941716986103</v>
      </c>
      <c r="R34" s="8">
        <v>66903.125</v>
      </c>
    </row>
    <row r="35" spans="1:18">
      <c r="A35" s="7" t="s">
        <v>41</v>
      </c>
      <c r="B35" s="7" t="s">
        <v>22</v>
      </c>
      <c r="C35" s="8">
        <v>5.8201058201058196</v>
      </c>
      <c r="D35" s="8">
        <v>1.25</v>
      </c>
      <c r="E35" s="9">
        <v>5000</v>
      </c>
      <c r="F35" s="8">
        <v>55000</v>
      </c>
      <c r="G35" s="8">
        <v>11812.5</v>
      </c>
      <c r="H35" s="8">
        <v>0</v>
      </c>
      <c r="I35" s="8">
        <v>0</v>
      </c>
      <c r="J35" s="8">
        <v>11812.5</v>
      </c>
      <c r="K35" s="8">
        <v>11</v>
      </c>
      <c r="L35" s="8">
        <v>2.3624999999999998</v>
      </c>
      <c r="M35" s="8">
        <v>0</v>
      </c>
      <c r="N35" s="8">
        <v>0</v>
      </c>
      <c r="O35" s="8">
        <v>2.3624999999999998</v>
      </c>
      <c r="P35" s="8">
        <v>13.362500000000001</v>
      </c>
      <c r="Q35" s="8">
        <v>7.0701058201058196</v>
      </c>
      <c r="R35" s="8">
        <v>66812.5</v>
      </c>
    </row>
    <row r="36" spans="1:18">
      <c r="A36" s="7" t="s">
        <v>41</v>
      </c>
      <c r="B36" s="7" t="s">
        <v>23</v>
      </c>
      <c r="C36" s="8">
        <v>5.7955742887249704</v>
      </c>
      <c r="D36" s="8">
        <v>1.25</v>
      </c>
      <c r="E36" s="9">
        <v>5000</v>
      </c>
      <c r="F36" s="8">
        <v>55000</v>
      </c>
      <c r="G36" s="8">
        <v>11862.5</v>
      </c>
      <c r="H36" s="8">
        <v>0</v>
      </c>
      <c r="I36" s="8">
        <v>0</v>
      </c>
      <c r="J36" s="8">
        <v>11862.5</v>
      </c>
      <c r="K36" s="8">
        <v>11</v>
      </c>
      <c r="L36" s="8">
        <v>2.3725000000000001</v>
      </c>
      <c r="M36" s="8">
        <v>0</v>
      </c>
      <c r="N36" s="8">
        <v>0</v>
      </c>
      <c r="O36" s="8">
        <v>2.3725000000000001</v>
      </c>
      <c r="P36" s="8">
        <v>13.3725</v>
      </c>
      <c r="Q36" s="8">
        <v>7.0455742887249704</v>
      </c>
      <c r="R36" s="8">
        <v>66862.5</v>
      </c>
    </row>
    <row r="37" spans="1:18">
      <c r="A37" s="7" t="s">
        <v>42</v>
      </c>
      <c r="B37" s="7" t="s">
        <v>22</v>
      </c>
      <c r="C37" s="8">
        <v>5.82627118644068</v>
      </c>
      <c r="D37" s="8">
        <v>1.25</v>
      </c>
      <c r="E37" s="9">
        <v>1000</v>
      </c>
      <c r="F37" s="8">
        <v>11000</v>
      </c>
      <c r="G37" s="8">
        <v>2360</v>
      </c>
      <c r="H37" s="8">
        <v>0</v>
      </c>
      <c r="I37" s="8">
        <v>0</v>
      </c>
      <c r="J37" s="8">
        <v>2360</v>
      </c>
      <c r="K37" s="8">
        <v>11</v>
      </c>
      <c r="L37" s="8">
        <v>2.36</v>
      </c>
      <c r="M37" s="8">
        <v>0</v>
      </c>
      <c r="N37" s="8">
        <v>0</v>
      </c>
      <c r="O37" s="8">
        <v>2.36</v>
      </c>
      <c r="P37" s="8">
        <v>13.36</v>
      </c>
      <c r="Q37" s="8">
        <v>7.07627118644068</v>
      </c>
      <c r="R37" s="8">
        <v>13360</v>
      </c>
    </row>
    <row r="38" spans="1:18">
      <c r="A38" s="7" t="s">
        <v>42</v>
      </c>
      <c r="B38" s="7" t="s">
        <v>23</v>
      </c>
      <c r="C38" s="8">
        <v>5.8032181482458496</v>
      </c>
      <c r="D38" s="8">
        <v>1.25</v>
      </c>
      <c r="E38" s="9">
        <v>1000</v>
      </c>
      <c r="F38" s="8">
        <v>11000</v>
      </c>
      <c r="G38" s="8">
        <v>2369.375</v>
      </c>
      <c r="H38" s="8">
        <v>0</v>
      </c>
      <c r="I38" s="8">
        <v>0</v>
      </c>
      <c r="J38" s="8">
        <v>2369.375</v>
      </c>
      <c r="K38" s="8">
        <v>11</v>
      </c>
      <c r="L38" s="8">
        <v>2.3693749999999998</v>
      </c>
      <c r="M38" s="8">
        <v>0</v>
      </c>
      <c r="N38" s="8">
        <v>0</v>
      </c>
      <c r="O38" s="8">
        <v>2.3693749999999998</v>
      </c>
      <c r="P38" s="8">
        <v>13.369375</v>
      </c>
      <c r="Q38" s="8">
        <v>7.0532181482458496</v>
      </c>
      <c r="R38" s="8">
        <v>13369.375</v>
      </c>
    </row>
    <row r="39" spans="1:18">
      <c r="A39" s="7" t="s">
        <v>43</v>
      </c>
      <c r="B39" s="7" t="s">
        <v>44</v>
      </c>
      <c r="C39" s="8">
        <v>4.9910777050775996</v>
      </c>
      <c r="D39" s="8">
        <v>1</v>
      </c>
      <c r="E39" s="9">
        <v>50</v>
      </c>
      <c r="F39" s="8">
        <v>46150</v>
      </c>
      <c r="G39" s="8">
        <v>9246.5</v>
      </c>
      <c r="H39" s="8">
        <v>0</v>
      </c>
      <c r="I39" s="8">
        <v>0</v>
      </c>
      <c r="J39" s="8">
        <v>9246.5</v>
      </c>
      <c r="K39" s="8">
        <v>923</v>
      </c>
      <c r="L39" s="8">
        <v>184.93</v>
      </c>
      <c r="M39" s="8">
        <v>0</v>
      </c>
      <c r="N39" s="8">
        <v>0</v>
      </c>
      <c r="O39" s="8">
        <v>184.93</v>
      </c>
      <c r="P39" s="8">
        <v>1107.93</v>
      </c>
      <c r="Q39" s="8">
        <v>5.9910777050775996</v>
      </c>
      <c r="R39" s="8">
        <v>55396.5</v>
      </c>
    </row>
    <row r="40" spans="1:18">
      <c r="A40" s="7" t="s">
        <v>43</v>
      </c>
      <c r="B40" s="7" t="s">
        <v>45</v>
      </c>
      <c r="C40" s="8">
        <v>4.9948645872749902</v>
      </c>
      <c r="D40" s="8">
        <v>1</v>
      </c>
      <c r="E40" s="9">
        <v>50</v>
      </c>
      <c r="F40" s="8">
        <v>46200</v>
      </c>
      <c r="G40" s="8">
        <v>9249.5</v>
      </c>
      <c r="H40" s="8">
        <v>0</v>
      </c>
      <c r="I40" s="8">
        <v>0</v>
      </c>
      <c r="J40" s="8">
        <v>9249.5</v>
      </c>
      <c r="K40" s="8">
        <v>924</v>
      </c>
      <c r="L40" s="8">
        <v>184.99</v>
      </c>
      <c r="M40" s="8">
        <v>0</v>
      </c>
      <c r="N40" s="8">
        <v>0</v>
      </c>
      <c r="O40" s="8">
        <v>184.99</v>
      </c>
      <c r="P40" s="8">
        <v>1108.99</v>
      </c>
      <c r="Q40" s="8">
        <v>5.9948645872749902</v>
      </c>
      <c r="R40" s="8">
        <v>55449.5</v>
      </c>
    </row>
    <row r="41" spans="1:18">
      <c r="A41" s="7" t="s">
        <v>46</v>
      </c>
      <c r="B41" s="7" t="s">
        <v>21</v>
      </c>
      <c r="C41" s="8">
        <v>10.011001100110001</v>
      </c>
      <c r="D41" s="8">
        <v>1.25</v>
      </c>
      <c r="E41" s="9">
        <v>360</v>
      </c>
      <c r="F41" s="8">
        <v>32760</v>
      </c>
      <c r="G41" s="8">
        <v>4090.5</v>
      </c>
      <c r="H41" s="8">
        <v>0</v>
      </c>
      <c r="I41" s="8">
        <v>0</v>
      </c>
      <c r="J41" s="8">
        <v>4090.5</v>
      </c>
      <c r="K41" s="8">
        <v>91</v>
      </c>
      <c r="L41" s="8">
        <v>11.362500000000001</v>
      </c>
      <c r="M41" s="8">
        <v>0</v>
      </c>
      <c r="N41" s="8">
        <v>0</v>
      </c>
      <c r="O41" s="8">
        <v>11.362500000000001</v>
      </c>
      <c r="P41" s="8">
        <v>102.3625</v>
      </c>
      <c r="Q41" s="8">
        <v>11.261001100110001</v>
      </c>
      <c r="R41" s="8">
        <v>36850.5</v>
      </c>
    </row>
    <row r="42" spans="1:18">
      <c r="A42" s="7" t="s">
        <v>46</v>
      </c>
      <c r="B42" s="7" t="s">
        <v>22</v>
      </c>
      <c r="C42" s="8">
        <v>10.0278551532033</v>
      </c>
      <c r="D42" s="8">
        <v>1.25</v>
      </c>
      <c r="E42" s="9">
        <v>360</v>
      </c>
      <c r="F42" s="8">
        <v>32400</v>
      </c>
      <c r="G42" s="8">
        <v>4038.75</v>
      </c>
      <c r="H42" s="8">
        <v>0</v>
      </c>
      <c r="I42" s="8">
        <v>0</v>
      </c>
      <c r="J42" s="8">
        <v>4038.75</v>
      </c>
      <c r="K42" s="8">
        <v>90</v>
      </c>
      <c r="L42" s="8">
        <v>11.21875</v>
      </c>
      <c r="M42" s="8">
        <v>0</v>
      </c>
      <c r="N42" s="8">
        <v>0</v>
      </c>
      <c r="O42" s="8">
        <v>11.21875</v>
      </c>
      <c r="P42" s="8">
        <v>101.21875</v>
      </c>
      <c r="Q42" s="8">
        <v>11.2778551532033</v>
      </c>
      <c r="R42" s="8">
        <v>36438.75</v>
      </c>
    </row>
    <row r="43" spans="1:18">
      <c r="A43" s="7" t="s">
        <v>46</v>
      </c>
      <c r="B43" s="7" t="s">
        <v>23</v>
      </c>
      <c r="C43" s="8">
        <v>9.9791643820594391</v>
      </c>
      <c r="D43" s="8">
        <v>1.25</v>
      </c>
      <c r="E43" s="9">
        <v>360</v>
      </c>
      <c r="F43" s="8">
        <v>32760</v>
      </c>
      <c r="G43" s="8">
        <v>4103.55</v>
      </c>
      <c r="H43" s="8">
        <v>0</v>
      </c>
      <c r="I43" s="8">
        <v>0</v>
      </c>
      <c r="J43" s="8">
        <v>4103.55</v>
      </c>
      <c r="K43" s="8">
        <v>91</v>
      </c>
      <c r="L43" s="8">
        <v>11.39875</v>
      </c>
      <c r="M43" s="8">
        <v>0</v>
      </c>
      <c r="N43" s="8">
        <v>0</v>
      </c>
      <c r="O43" s="8">
        <v>11.39875</v>
      </c>
      <c r="P43" s="8">
        <v>102.39875000000001</v>
      </c>
      <c r="Q43" s="8">
        <v>11.229164382059439</v>
      </c>
      <c r="R43" s="8">
        <v>36863.550000000003</v>
      </c>
    </row>
    <row r="44" spans="1:18">
      <c r="A44" s="7" t="s">
        <v>47</v>
      </c>
      <c r="B44" s="7" t="s">
        <v>48</v>
      </c>
      <c r="C44" s="8">
        <v>18.2186234817814</v>
      </c>
      <c r="D44" s="8">
        <v>6.25</v>
      </c>
      <c r="E44" s="9">
        <v>250</v>
      </c>
      <c r="F44" s="8">
        <v>6750</v>
      </c>
      <c r="G44" s="8">
        <v>2315.625</v>
      </c>
      <c r="H44" s="8">
        <v>0</v>
      </c>
      <c r="I44" s="8">
        <v>0</v>
      </c>
      <c r="J44" s="8">
        <v>2315.625</v>
      </c>
      <c r="K44" s="8">
        <v>27</v>
      </c>
      <c r="L44" s="8">
        <v>9.2624999999999993</v>
      </c>
      <c r="M44" s="8">
        <v>0</v>
      </c>
      <c r="N44" s="8">
        <v>0</v>
      </c>
      <c r="O44" s="8">
        <v>9.2624999999999993</v>
      </c>
      <c r="P44" s="8">
        <v>36.262500000000003</v>
      </c>
      <c r="Q44" s="8">
        <v>24.4686234817814</v>
      </c>
      <c r="R44" s="8">
        <v>9065.625</v>
      </c>
    </row>
    <row r="45" spans="1:18">
      <c r="A45" s="7" t="s">
        <v>47</v>
      </c>
      <c r="B45" s="7" t="s">
        <v>49</v>
      </c>
      <c r="C45" s="8">
        <v>13.2992327365729</v>
      </c>
      <c r="D45" s="8">
        <v>1.25</v>
      </c>
      <c r="E45" s="9">
        <v>250</v>
      </c>
      <c r="F45" s="8">
        <v>6500</v>
      </c>
      <c r="G45" s="8">
        <v>610.9375</v>
      </c>
      <c r="H45" s="8">
        <v>0</v>
      </c>
      <c r="I45" s="8">
        <v>0</v>
      </c>
      <c r="J45" s="8">
        <v>610.9375</v>
      </c>
      <c r="K45" s="8">
        <v>26</v>
      </c>
      <c r="L45" s="8">
        <v>2.4437500000000001</v>
      </c>
      <c r="M45" s="8">
        <v>0</v>
      </c>
      <c r="N45" s="8">
        <v>0</v>
      </c>
      <c r="O45" s="8">
        <v>2.4437500000000001</v>
      </c>
      <c r="P45" s="8">
        <v>28.443750000000001</v>
      </c>
      <c r="Q45" s="8">
        <v>14.5492327365729</v>
      </c>
      <c r="R45" s="8">
        <v>7110.9375</v>
      </c>
    </row>
    <row r="46" spans="1:18">
      <c r="A46" s="7" t="s">
        <v>47</v>
      </c>
      <c r="B46" s="7" t="s">
        <v>50</v>
      </c>
      <c r="C46" s="8">
        <v>19.240256536753801</v>
      </c>
      <c r="D46" s="8">
        <v>1.25</v>
      </c>
      <c r="E46" s="9">
        <v>250</v>
      </c>
      <c r="F46" s="8">
        <v>9750</v>
      </c>
      <c r="G46" s="8">
        <v>633.4375</v>
      </c>
      <c r="H46" s="8">
        <v>0</v>
      </c>
      <c r="I46" s="8">
        <v>0</v>
      </c>
      <c r="J46" s="8">
        <v>633.4375</v>
      </c>
      <c r="K46" s="8">
        <v>39</v>
      </c>
      <c r="L46" s="8">
        <v>2.5337499999999999</v>
      </c>
      <c r="M46" s="8">
        <v>0</v>
      </c>
      <c r="N46" s="8">
        <v>0</v>
      </c>
      <c r="O46" s="8">
        <v>2.5337499999999999</v>
      </c>
      <c r="P46" s="8">
        <v>41.533749999999998</v>
      </c>
      <c r="Q46" s="8">
        <v>20.490256536753801</v>
      </c>
      <c r="R46" s="8">
        <v>10383.4375</v>
      </c>
    </row>
    <row r="47" spans="1:18">
      <c r="A47" s="7" t="s">
        <v>47</v>
      </c>
      <c r="B47" s="7" t="s">
        <v>51</v>
      </c>
      <c r="C47" s="8">
        <v>14.3027413587604</v>
      </c>
      <c r="D47" s="8">
        <v>1.25</v>
      </c>
      <c r="E47" s="9">
        <v>250</v>
      </c>
      <c r="F47" s="8">
        <v>6000</v>
      </c>
      <c r="G47" s="8">
        <v>524.375</v>
      </c>
      <c r="H47" s="8">
        <v>0</v>
      </c>
      <c r="I47" s="8">
        <v>0</v>
      </c>
      <c r="J47" s="8">
        <v>524.375</v>
      </c>
      <c r="K47" s="8">
        <v>24</v>
      </c>
      <c r="L47" s="8">
        <v>2.0975000000000001</v>
      </c>
      <c r="M47" s="8">
        <v>0</v>
      </c>
      <c r="N47" s="8">
        <v>0</v>
      </c>
      <c r="O47" s="8">
        <v>2.0975000000000001</v>
      </c>
      <c r="P47" s="8">
        <v>26.0975</v>
      </c>
      <c r="Q47" s="8">
        <v>15.5527413587604</v>
      </c>
      <c r="R47" s="8">
        <v>6524.375</v>
      </c>
    </row>
    <row r="48" spans="1:18">
      <c r="A48" s="7" t="s">
        <v>52</v>
      </c>
      <c r="B48" s="7" t="s">
        <v>48</v>
      </c>
      <c r="C48" s="8">
        <v>18.230925050641499</v>
      </c>
      <c r="D48" s="8">
        <v>6.25</v>
      </c>
      <c r="E48" s="9">
        <v>1250</v>
      </c>
      <c r="F48" s="8">
        <v>33750</v>
      </c>
      <c r="G48" s="8">
        <v>11570.3125</v>
      </c>
      <c r="H48" s="8">
        <v>0</v>
      </c>
      <c r="I48" s="8">
        <v>0</v>
      </c>
      <c r="J48" s="8">
        <v>11570.3125</v>
      </c>
      <c r="K48" s="8">
        <v>27</v>
      </c>
      <c r="L48" s="8">
        <v>9.2562499999999996</v>
      </c>
      <c r="M48" s="8">
        <v>0</v>
      </c>
      <c r="N48" s="8">
        <v>0</v>
      </c>
      <c r="O48" s="8">
        <v>9.2562499999999996</v>
      </c>
      <c r="P48" s="8">
        <v>36.256250000000001</v>
      </c>
      <c r="Q48" s="8">
        <v>24.480925050641499</v>
      </c>
      <c r="R48" s="8">
        <v>45320.3125</v>
      </c>
    </row>
    <row r="49" spans="1:18">
      <c r="A49" s="7" t="s">
        <v>52</v>
      </c>
      <c r="B49" s="7" t="s">
        <v>49</v>
      </c>
      <c r="C49" s="8">
        <v>20.502306509482299</v>
      </c>
      <c r="D49" s="8">
        <v>1.25</v>
      </c>
      <c r="E49" s="9">
        <v>1250</v>
      </c>
      <c r="F49" s="8">
        <v>50000</v>
      </c>
      <c r="G49" s="8">
        <v>3048.4375</v>
      </c>
      <c r="H49" s="8">
        <v>0</v>
      </c>
      <c r="I49" s="8">
        <v>0</v>
      </c>
      <c r="J49" s="8">
        <v>3048.4375</v>
      </c>
      <c r="K49" s="8">
        <v>40</v>
      </c>
      <c r="L49" s="8">
        <v>2.4387500000000002</v>
      </c>
      <c r="M49" s="8">
        <v>0</v>
      </c>
      <c r="N49" s="8">
        <v>0</v>
      </c>
      <c r="O49" s="8">
        <v>2.4387500000000002</v>
      </c>
      <c r="P49" s="8">
        <v>42.438749999999999</v>
      </c>
      <c r="Q49" s="8">
        <v>21.752306509482299</v>
      </c>
      <c r="R49" s="8">
        <v>53048.4375</v>
      </c>
    </row>
    <row r="50" spans="1:18">
      <c r="A50" s="7" t="s">
        <v>52</v>
      </c>
      <c r="B50" s="7" t="s">
        <v>50</v>
      </c>
      <c r="C50" s="8">
        <v>17.8571428571429</v>
      </c>
      <c r="D50" s="8">
        <v>1.25</v>
      </c>
      <c r="E50" s="9">
        <v>1250</v>
      </c>
      <c r="F50" s="8">
        <v>45000</v>
      </c>
      <c r="G50" s="8">
        <v>3150</v>
      </c>
      <c r="H50" s="8">
        <v>0</v>
      </c>
      <c r="I50" s="8">
        <v>0</v>
      </c>
      <c r="J50" s="8">
        <v>3150</v>
      </c>
      <c r="K50" s="8">
        <v>36</v>
      </c>
      <c r="L50" s="8">
        <v>2.52</v>
      </c>
      <c r="M50" s="8">
        <v>0</v>
      </c>
      <c r="N50" s="8">
        <v>0</v>
      </c>
      <c r="O50" s="8">
        <v>2.52</v>
      </c>
      <c r="P50" s="8">
        <v>38.520000000000003</v>
      </c>
      <c r="Q50" s="8">
        <v>19.1071428571429</v>
      </c>
      <c r="R50" s="8">
        <v>48150</v>
      </c>
    </row>
    <row r="51" spans="1:18">
      <c r="A51" s="7" t="s">
        <v>52</v>
      </c>
      <c r="B51" s="7" t="s">
        <v>51</v>
      </c>
      <c r="C51" s="8">
        <v>14.311270125223601</v>
      </c>
      <c r="D51" s="8">
        <v>1.25</v>
      </c>
      <c r="E51" s="9">
        <v>1250</v>
      </c>
      <c r="F51" s="8">
        <v>30000</v>
      </c>
      <c r="G51" s="8">
        <v>2620.3125</v>
      </c>
      <c r="H51" s="8">
        <v>0</v>
      </c>
      <c r="I51" s="8">
        <v>0</v>
      </c>
      <c r="J51" s="8">
        <v>2620.3125</v>
      </c>
      <c r="K51" s="8">
        <v>24</v>
      </c>
      <c r="L51" s="8">
        <v>2.0962499999999999</v>
      </c>
      <c r="M51" s="8">
        <v>0</v>
      </c>
      <c r="N51" s="8">
        <v>0</v>
      </c>
      <c r="O51" s="8">
        <v>2.0962499999999999</v>
      </c>
      <c r="P51" s="8">
        <v>26.096250000000001</v>
      </c>
      <c r="Q51" s="8">
        <v>15.561270125223601</v>
      </c>
      <c r="R51" s="8">
        <v>32620.3125</v>
      </c>
    </row>
    <row r="52" spans="1:18">
      <c r="A52" s="7" t="s">
        <v>53</v>
      </c>
      <c r="B52" s="7" t="s">
        <v>38</v>
      </c>
      <c r="C52" s="8">
        <v>11.488902219556101</v>
      </c>
      <c r="D52" s="8">
        <v>1.25</v>
      </c>
      <c r="E52" s="9">
        <v>30</v>
      </c>
      <c r="F52" s="8">
        <v>287280</v>
      </c>
      <c r="G52" s="8">
        <v>31256.25</v>
      </c>
      <c r="H52" s="8">
        <v>0</v>
      </c>
      <c r="I52" s="8">
        <v>0</v>
      </c>
      <c r="J52" s="8">
        <v>31256.25</v>
      </c>
      <c r="K52" s="8">
        <v>9576</v>
      </c>
      <c r="L52" s="8">
        <v>1041.875</v>
      </c>
      <c r="M52" s="8">
        <v>0</v>
      </c>
      <c r="N52" s="8">
        <v>0</v>
      </c>
      <c r="O52" s="8">
        <v>1041.875</v>
      </c>
      <c r="P52" s="8">
        <v>10617.875</v>
      </c>
      <c r="Q52" s="8">
        <v>12.738902219556101</v>
      </c>
      <c r="R52" s="8">
        <v>318536.25</v>
      </c>
    </row>
    <row r="53" spans="1:18">
      <c r="A53" s="7" t="s">
        <v>53</v>
      </c>
      <c r="B53" s="7" t="s">
        <v>39</v>
      </c>
      <c r="C53" s="8">
        <v>11.4932530913536</v>
      </c>
      <c r="D53" s="8">
        <v>1.25</v>
      </c>
      <c r="E53" s="9">
        <v>30</v>
      </c>
      <c r="F53" s="8">
        <v>293340</v>
      </c>
      <c r="G53" s="8">
        <v>31903.5</v>
      </c>
      <c r="H53" s="8">
        <v>0</v>
      </c>
      <c r="I53" s="8">
        <v>0</v>
      </c>
      <c r="J53" s="8">
        <v>31903.5</v>
      </c>
      <c r="K53" s="8">
        <v>9778</v>
      </c>
      <c r="L53" s="8">
        <v>1063.45</v>
      </c>
      <c r="M53" s="8">
        <v>0</v>
      </c>
      <c r="N53" s="8">
        <v>0</v>
      </c>
      <c r="O53" s="8">
        <v>1063.45</v>
      </c>
      <c r="P53" s="8">
        <v>10841.45</v>
      </c>
      <c r="Q53" s="8">
        <v>12.7432530913536</v>
      </c>
      <c r="R53" s="8">
        <v>325243.5</v>
      </c>
    </row>
    <row r="54" spans="1:18">
      <c r="A54" s="7" t="s">
        <v>53</v>
      </c>
      <c r="B54" s="7" t="s">
        <v>54</v>
      </c>
      <c r="C54" s="8">
        <v>11.5130817318824</v>
      </c>
      <c r="D54" s="8">
        <v>1.25</v>
      </c>
      <c r="E54" s="9">
        <v>30</v>
      </c>
      <c r="F54" s="8">
        <v>298350</v>
      </c>
      <c r="G54" s="8">
        <v>32392.5</v>
      </c>
      <c r="H54" s="8">
        <v>0</v>
      </c>
      <c r="I54" s="8">
        <v>0</v>
      </c>
      <c r="J54" s="8">
        <v>32392.5</v>
      </c>
      <c r="K54" s="8">
        <v>9945</v>
      </c>
      <c r="L54" s="8">
        <v>1079.75</v>
      </c>
      <c r="M54" s="8">
        <v>0</v>
      </c>
      <c r="N54" s="8">
        <v>0</v>
      </c>
      <c r="O54" s="8">
        <v>1079.75</v>
      </c>
      <c r="P54" s="8">
        <v>11024.75</v>
      </c>
      <c r="Q54" s="8">
        <v>12.7630817318824</v>
      </c>
      <c r="R54" s="8">
        <v>330742.5</v>
      </c>
    </row>
    <row r="55" spans="1:18">
      <c r="A55" s="7" t="s">
        <v>55</v>
      </c>
      <c r="B55" s="7" t="s">
        <v>21</v>
      </c>
      <c r="C55" s="8">
        <v>11.4905882352941</v>
      </c>
      <c r="D55" s="8">
        <v>1.25</v>
      </c>
      <c r="E55" s="9">
        <v>5</v>
      </c>
      <c r="F55" s="8">
        <v>48835</v>
      </c>
      <c r="G55" s="8">
        <v>5312.5</v>
      </c>
      <c r="H55" s="8">
        <v>0</v>
      </c>
      <c r="I55" s="8">
        <v>0</v>
      </c>
      <c r="J55" s="8">
        <v>5312.5</v>
      </c>
      <c r="K55" s="8">
        <v>9767</v>
      </c>
      <c r="L55" s="8">
        <v>1062.5</v>
      </c>
      <c r="M55" s="8">
        <v>0</v>
      </c>
      <c r="N55" s="8">
        <v>0</v>
      </c>
      <c r="O55" s="8">
        <v>1062.5</v>
      </c>
      <c r="P55" s="8">
        <v>10829.5</v>
      </c>
      <c r="Q55" s="8">
        <v>12.7405882352941</v>
      </c>
      <c r="R55" s="8">
        <v>54147.5</v>
      </c>
    </row>
    <row r="56" spans="1:18">
      <c r="A56" s="7" t="s">
        <v>55</v>
      </c>
      <c r="B56" s="7" t="s">
        <v>22</v>
      </c>
      <c r="C56" s="8">
        <v>11.491477784584299</v>
      </c>
      <c r="D56" s="8">
        <v>1.25</v>
      </c>
      <c r="E56" s="9">
        <v>5</v>
      </c>
      <c r="F56" s="8">
        <v>47835</v>
      </c>
      <c r="G56" s="8">
        <v>5203.3125</v>
      </c>
      <c r="H56" s="8">
        <v>0</v>
      </c>
      <c r="I56" s="8">
        <v>0</v>
      </c>
      <c r="J56" s="8">
        <v>5203.3125</v>
      </c>
      <c r="K56" s="8">
        <v>9567</v>
      </c>
      <c r="L56" s="8">
        <v>1040.6624999999999</v>
      </c>
      <c r="M56" s="8">
        <v>0</v>
      </c>
      <c r="N56" s="8">
        <v>0</v>
      </c>
      <c r="O56" s="8">
        <v>1040.6624999999999</v>
      </c>
      <c r="P56" s="8">
        <v>10607.6625</v>
      </c>
      <c r="Q56" s="8">
        <v>12.741477784584299</v>
      </c>
      <c r="R56" s="8">
        <v>53038.3125</v>
      </c>
    </row>
    <row r="57" spans="1:18">
      <c r="A57" s="7" t="s">
        <v>55</v>
      </c>
      <c r="B57" s="7" t="s">
        <v>56</v>
      </c>
      <c r="C57" s="8">
        <v>11.4830705009276</v>
      </c>
      <c r="D57" s="8">
        <v>1.25</v>
      </c>
      <c r="E57" s="9">
        <v>5</v>
      </c>
      <c r="F57" s="8">
        <v>49515</v>
      </c>
      <c r="G57" s="8">
        <v>5390</v>
      </c>
      <c r="H57" s="8">
        <v>0</v>
      </c>
      <c r="I57" s="8">
        <v>0</v>
      </c>
      <c r="J57" s="8">
        <v>5390</v>
      </c>
      <c r="K57" s="8">
        <v>9903</v>
      </c>
      <c r="L57" s="8">
        <v>1078</v>
      </c>
      <c r="M57" s="8">
        <v>0</v>
      </c>
      <c r="N57" s="8">
        <v>0</v>
      </c>
      <c r="O57" s="8">
        <v>1078</v>
      </c>
      <c r="P57" s="8">
        <v>10981</v>
      </c>
      <c r="Q57" s="8">
        <v>12.7330705009276</v>
      </c>
      <c r="R57" s="8">
        <v>54905</v>
      </c>
    </row>
    <row r="58" spans="1:18">
      <c r="A58" s="7" t="s">
        <v>57</v>
      </c>
      <c r="B58" s="7" t="s">
        <v>21</v>
      </c>
      <c r="C58" s="8">
        <v>11.4865341644126</v>
      </c>
      <c r="D58" s="8">
        <v>1.25</v>
      </c>
      <c r="E58" s="9">
        <v>1</v>
      </c>
      <c r="F58" s="8">
        <v>9767</v>
      </c>
      <c r="G58" s="8">
        <v>1062.875</v>
      </c>
      <c r="H58" s="8">
        <v>0</v>
      </c>
      <c r="I58" s="8">
        <v>0</v>
      </c>
      <c r="J58" s="8">
        <v>1062.875</v>
      </c>
      <c r="K58" s="8">
        <v>9767</v>
      </c>
      <c r="L58" s="8">
        <v>1062.875</v>
      </c>
      <c r="M58" s="8">
        <v>0</v>
      </c>
      <c r="N58" s="8">
        <v>0</v>
      </c>
      <c r="O58" s="8">
        <v>1062.875</v>
      </c>
      <c r="P58" s="8">
        <v>10829.875</v>
      </c>
      <c r="Q58" s="8">
        <v>12.7365341644126</v>
      </c>
      <c r="R58" s="8">
        <v>10829.875</v>
      </c>
    </row>
    <row r="59" spans="1:18">
      <c r="A59" s="7" t="s">
        <v>57</v>
      </c>
      <c r="B59" s="7" t="s">
        <v>22</v>
      </c>
      <c r="C59" s="8">
        <v>11.492153517098799</v>
      </c>
      <c r="D59" s="8">
        <v>1.25</v>
      </c>
      <c r="E59" s="9">
        <v>1</v>
      </c>
      <c r="F59" s="8">
        <v>9564</v>
      </c>
      <c r="G59" s="8">
        <v>1040.2750000000001</v>
      </c>
      <c r="H59" s="8">
        <v>0</v>
      </c>
      <c r="I59" s="8">
        <v>0</v>
      </c>
      <c r="J59" s="8">
        <v>1040.2750000000001</v>
      </c>
      <c r="K59" s="8">
        <v>9564</v>
      </c>
      <c r="L59" s="8">
        <v>1040.2750000000001</v>
      </c>
      <c r="M59" s="8">
        <v>0</v>
      </c>
      <c r="N59" s="8">
        <v>0</v>
      </c>
      <c r="O59" s="8">
        <v>1040.2750000000001</v>
      </c>
      <c r="P59" s="8">
        <v>10604.275</v>
      </c>
      <c r="Q59" s="8">
        <v>12.742153517098799</v>
      </c>
      <c r="R59" s="8">
        <v>10604.275</v>
      </c>
    </row>
    <row r="60" spans="1:18">
      <c r="A60" s="7" t="s">
        <v>57</v>
      </c>
      <c r="B60" s="7" t="s">
        <v>56</v>
      </c>
      <c r="C60" s="8">
        <v>11.4890409370289</v>
      </c>
      <c r="D60" s="8">
        <v>1.25</v>
      </c>
      <c r="E60" s="9">
        <v>1</v>
      </c>
      <c r="F60" s="8">
        <v>9907</v>
      </c>
      <c r="G60" s="8">
        <v>1077.875</v>
      </c>
      <c r="H60" s="8">
        <v>0</v>
      </c>
      <c r="I60" s="8">
        <v>0</v>
      </c>
      <c r="J60" s="8">
        <v>1077.875</v>
      </c>
      <c r="K60" s="8">
        <v>9907</v>
      </c>
      <c r="L60" s="8">
        <v>1077.875</v>
      </c>
      <c r="M60" s="8">
        <v>0</v>
      </c>
      <c r="N60" s="8">
        <v>0</v>
      </c>
      <c r="O60" s="8">
        <v>1077.875</v>
      </c>
      <c r="P60" s="8">
        <v>10984.875</v>
      </c>
      <c r="Q60" s="8">
        <v>12.7390409370289</v>
      </c>
      <c r="R60" s="8">
        <v>10984.875</v>
      </c>
    </row>
    <row r="61" spans="1:18">
      <c r="A61" s="7" t="s">
        <v>58</v>
      </c>
      <c r="B61" s="7" t="s">
        <v>21</v>
      </c>
      <c r="C61" s="8">
        <v>10.3092783505155</v>
      </c>
      <c r="D61" s="8">
        <v>1.25</v>
      </c>
      <c r="E61" s="9">
        <v>5000</v>
      </c>
      <c r="F61" s="8">
        <v>125000</v>
      </c>
      <c r="G61" s="8">
        <v>15156.25</v>
      </c>
      <c r="H61" s="8">
        <v>0</v>
      </c>
      <c r="I61" s="8">
        <v>0</v>
      </c>
      <c r="J61" s="8">
        <v>15156.25</v>
      </c>
      <c r="K61" s="8">
        <v>25</v>
      </c>
      <c r="L61" s="8">
        <v>3.03125</v>
      </c>
      <c r="M61" s="8">
        <v>0</v>
      </c>
      <c r="N61" s="8">
        <v>0</v>
      </c>
      <c r="O61" s="8">
        <v>3.03125</v>
      </c>
      <c r="P61" s="8">
        <v>28.03125</v>
      </c>
      <c r="Q61" s="8">
        <v>11.5592783505155</v>
      </c>
      <c r="R61" s="8">
        <v>140156.25</v>
      </c>
    </row>
    <row r="62" spans="1:18">
      <c r="A62" s="7" t="s">
        <v>58</v>
      </c>
      <c r="B62" s="7" t="s">
        <v>22</v>
      </c>
      <c r="C62" s="8">
        <v>10.082677959266</v>
      </c>
      <c r="D62" s="8">
        <v>1.25</v>
      </c>
      <c r="E62" s="9">
        <v>5000</v>
      </c>
      <c r="F62" s="8">
        <v>125000</v>
      </c>
      <c r="G62" s="8">
        <v>15496.875</v>
      </c>
      <c r="H62" s="8">
        <v>0</v>
      </c>
      <c r="I62" s="8">
        <v>0</v>
      </c>
      <c r="J62" s="8">
        <v>15496.875</v>
      </c>
      <c r="K62" s="8">
        <v>25</v>
      </c>
      <c r="L62" s="8">
        <v>3.0993750000000002</v>
      </c>
      <c r="M62" s="8">
        <v>0</v>
      </c>
      <c r="N62" s="8">
        <v>0</v>
      </c>
      <c r="O62" s="8">
        <v>3.0993750000000002</v>
      </c>
      <c r="P62" s="8">
        <v>28.099374999999998</v>
      </c>
      <c r="Q62" s="8">
        <v>11.332677959266</v>
      </c>
      <c r="R62" s="8">
        <v>140496.875</v>
      </c>
    </row>
    <row r="63" spans="1:18">
      <c r="A63" s="7" t="s">
        <v>58</v>
      </c>
      <c r="B63" s="7" t="s">
        <v>23</v>
      </c>
      <c r="C63" s="8">
        <v>10.0160256410256</v>
      </c>
      <c r="D63" s="8">
        <v>1.25</v>
      </c>
      <c r="E63" s="9">
        <v>5000</v>
      </c>
      <c r="F63" s="8">
        <v>125000</v>
      </c>
      <c r="G63" s="8">
        <v>15600</v>
      </c>
      <c r="H63" s="8">
        <v>0</v>
      </c>
      <c r="I63" s="8">
        <v>0</v>
      </c>
      <c r="J63" s="8">
        <v>15600</v>
      </c>
      <c r="K63" s="8">
        <v>25</v>
      </c>
      <c r="L63" s="8">
        <v>3.12</v>
      </c>
      <c r="M63" s="8">
        <v>0</v>
      </c>
      <c r="N63" s="8">
        <v>0</v>
      </c>
      <c r="O63" s="8">
        <v>3.12</v>
      </c>
      <c r="P63" s="8">
        <v>28.12</v>
      </c>
      <c r="Q63" s="8">
        <v>11.2660256410256</v>
      </c>
      <c r="R63" s="8">
        <v>140600</v>
      </c>
    </row>
    <row r="64" spans="1:18">
      <c r="A64" s="7" t="s">
        <v>59</v>
      </c>
      <c r="B64" s="7" t="s">
        <v>21</v>
      </c>
      <c r="C64" s="8">
        <v>10.379241516966101</v>
      </c>
      <c r="D64" s="8">
        <v>1.25</v>
      </c>
      <c r="E64" s="9">
        <v>1000</v>
      </c>
      <c r="F64" s="8">
        <v>26000</v>
      </c>
      <c r="G64" s="8">
        <v>3131.25</v>
      </c>
      <c r="H64" s="8">
        <v>0</v>
      </c>
      <c r="I64" s="8">
        <v>0</v>
      </c>
      <c r="J64" s="8">
        <v>3131.25</v>
      </c>
      <c r="K64" s="8">
        <v>26</v>
      </c>
      <c r="L64" s="8">
        <v>3.1312500000000001</v>
      </c>
      <c r="M64" s="8">
        <v>0</v>
      </c>
      <c r="N64" s="8">
        <v>0</v>
      </c>
      <c r="O64" s="8">
        <v>3.1312500000000001</v>
      </c>
      <c r="P64" s="8">
        <v>29.131250000000001</v>
      </c>
      <c r="Q64" s="8">
        <v>11.629241516966101</v>
      </c>
      <c r="R64" s="8">
        <v>29131.25</v>
      </c>
    </row>
    <row r="65" spans="1:18">
      <c r="A65" s="7" t="s">
        <v>59</v>
      </c>
      <c r="B65" s="7" t="s">
        <v>22</v>
      </c>
      <c r="C65" s="8">
        <v>10.080645161290301</v>
      </c>
      <c r="D65" s="8">
        <v>1.25</v>
      </c>
      <c r="E65" s="9">
        <v>1000</v>
      </c>
      <c r="F65" s="8">
        <v>25000</v>
      </c>
      <c r="G65" s="8">
        <v>3100</v>
      </c>
      <c r="H65" s="8">
        <v>0</v>
      </c>
      <c r="I65" s="8">
        <v>0</v>
      </c>
      <c r="J65" s="8">
        <v>3100</v>
      </c>
      <c r="K65" s="8">
        <v>25</v>
      </c>
      <c r="L65" s="8">
        <v>3.1</v>
      </c>
      <c r="M65" s="8">
        <v>0</v>
      </c>
      <c r="N65" s="8">
        <v>0</v>
      </c>
      <c r="O65" s="8">
        <v>3.1</v>
      </c>
      <c r="P65" s="8">
        <v>28.1</v>
      </c>
      <c r="Q65" s="8">
        <v>11.330645161290301</v>
      </c>
      <c r="R65" s="8">
        <v>28100</v>
      </c>
    </row>
    <row r="66" spans="1:18">
      <c r="A66" s="7" t="s">
        <v>59</v>
      </c>
      <c r="B66" s="7" t="s">
        <v>23</v>
      </c>
      <c r="C66" s="8">
        <v>10.0140196274785</v>
      </c>
      <c r="D66" s="8">
        <v>1.25</v>
      </c>
      <c r="E66" s="9">
        <v>1000</v>
      </c>
      <c r="F66" s="8">
        <v>25000</v>
      </c>
      <c r="G66" s="8">
        <v>3120.625</v>
      </c>
      <c r="H66" s="8">
        <v>0</v>
      </c>
      <c r="I66" s="8">
        <v>0</v>
      </c>
      <c r="J66" s="8">
        <v>3120.625</v>
      </c>
      <c r="K66" s="8">
        <v>25</v>
      </c>
      <c r="L66" s="8">
        <v>3.120625</v>
      </c>
      <c r="M66" s="8">
        <v>0</v>
      </c>
      <c r="N66" s="8">
        <v>0</v>
      </c>
      <c r="O66" s="8">
        <v>3.120625</v>
      </c>
      <c r="P66" s="8">
        <v>28.120625</v>
      </c>
      <c r="Q66" s="8">
        <v>11.2640196274785</v>
      </c>
      <c r="R66" s="8">
        <v>28120.625</v>
      </c>
    </row>
    <row r="67" spans="1:18">
      <c r="A67" s="7"/>
      <c r="B67" s="7"/>
      <c r="C67" s="10">
        <f t="shared" ref="C67:R67" si="0">SUBTOTAL(9,C5:C66)</f>
        <v>734.28743174290707</v>
      </c>
      <c r="D67" s="10">
        <f t="shared" si="0"/>
        <v>163</v>
      </c>
      <c r="E67" s="10">
        <f t="shared" si="0"/>
        <v>68404</v>
      </c>
      <c r="F67" s="10">
        <f t="shared" si="0"/>
        <v>5007973</v>
      </c>
      <c r="G67" s="10">
        <f t="shared" si="0"/>
        <v>1210139.7675000001</v>
      </c>
      <c r="H67" s="10">
        <f t="shared" si="0"/>
        <v>340444.57999999996</v>
      </c>
      <c r="I67" s="10">
        <f t="shared" si="0"/>
        <v>0</v>
      </c>
      <c r="J67" s="10">
        <f t="shared" si="0"/>
        <v>1210139.7675000001</v>
      </c>
      <c r="K67" s="10">
        <f t="shared" si="0"/>
        <v>146675</v>
      </c>
      <c r="L67" s="10">
        <f t="shared" si="0"/>
        <v>35323.381249999999</v>
      </c>
      <c r="M67" s="10">
        <f t="shared" si="0"/>
        <v>12597.98</v>
      </c>
      <c r="N67" s="10">
        <f t="shared" si="0"/>
        <v>0</v>
      </c>
      <c r="O67" s="10">
        <f t="shared" si="0"/>
        <v>35323.381249999999</v>
      </c>
      <c r="P67" s="10">
        <f t="shared" si="0"/>
        <v>181998.38125000003</v>
      </c>
      <c r="Q67" s="10">
        <f t="shared" si="0"/>
        <v>897.28743174290707</v>
      </c>
      <c r="R67" s="10">
        <f t="shared" si="0"/>
        <v>6218112.7674999991</v>
      </c>
    </row>
  </sheetData>
  <mergeCells count="2">
    <mergeCell ref="A1:K1"/>
    <mergeCell ref="A2:K2"/>
  </mergeCells>
  <pageMargins left="0.7" right="0.7" top="0.75" bottom="0.75" header="0.3" footer="0.3"/>
  <pageSetup fitToWidth="0" fitToHeight="0"/>
  <ignoredErrors>
    <ignoredError sqref="A1:R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Win7-VM</cp:lastModifiedBy>
  <dcterms:created xsi:type="dcterms:W3CDTF">2024-04-19T04:24:23Z</dcterms:created>
  <dcterms:modified xsi:type="dcterms:W3CDTF">2024-04-19T04:24:28Z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23.1.5.0</vt:lpwstr>
  </property>
</Properties>
</file>